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Мои документы\Питание\20262027\"/>
    </mc:Choice>
  </mc:AlternateContent>
  <bookViews>
    <workbookView xWindow="0" yWindow="0" windowWidth="28800" windowHeight="11265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C6" i="1" l="1"/>
  <c r="D6" i="1"/>
  <c r="E6" i="1"/>
  <c r="F6" i="1"/>
  <c r="G6" i="1"/>
  <c r="H6" i="1"/>
  <c r="I6" i="1"/>
  <c r="J6" i="1"/>
  <c r="H8" i="1" l="1"/>
  <c r="I8" i="1"/>
  <c r="J8" i="1"/>
  <c r="G8" i="1"/>
  <c r="F8" i="1" l="1"/>
  <c r="E8" i="1"/>
</calcChain>
</file>

<file path=xl/sharedStrings.xml><?xml version="1.0" encoding="utf-8"?>
<sst xmlns="http://schemas.openxmlformats.org/spreadsheetml/2006/main" count="28" uniqueCount="28">
  <si>
    <t>Школа</t>
  </si>
  <si>
    <t>МБОУ МАРЬЕВСКАЯ СОШ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</si>
  <si>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</si>
  <si>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</si>
  <si>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</si>
  <si>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</si>
  <si>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</si>
  <si>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</si>
  <si>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</si>
  <si>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</si>
  <si>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</si>
  <si>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</si>
  <si>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</si>
  <si>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</si>
  <si>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</si>
  <si>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</si>
  <si>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</si>
  <si>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</si>
  <si>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 за завтрак</t>
  </si>
  <si>
    <t>8</t>
  </si>
  <si>
    <t>ПР</t>
  </si>
  <si>
    <t xml:space="preserve">Каша рассыпчатая пшеничная </t>
  </si>
  <si>
    <t>Котлета рыбная</t>
  </si>
  <si>
    <t>хлеб пшеничный</t>
  </si>
  <si>
    <t>2 блюдо</t>
  </si>
  <si>
    <t>Хлеб бел.</t>
  </si>
  <si>
    <t>302</t>
  </si>
  <si>
    <t>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</si>
</sst>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1" fillId="4" borderId="4" xfId="0" applyFont="1" applyFill="1" applyBorder="1"/>
    <xf numFmtId="49" fontId="1" fillId="4" borderId="4" xfId="0" applyNumberFormat="1" applyFont="1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/>
    <xf numFmtId="2" fontId="5" fillId="5" borderId="20" xfId="0" applyNumberFormat="1" applyFont="1" applyFill="1" applyBorder="1"/>
    <xf numFmtId="49" fontId="4" fillId="6" borderId="21" xfId="0" applyNumberFormat="1" applyFont="1" applyFill="1" applyBorder="1" applyAlignment="1" applyProtection="1">
      <alignment horizontal="center" vertical="top" wrapText="1"/>
      <protection locked="0"/>
    </xf>
    <xf numFmtId="2" fontId="4" fillId="6" borderId="20" xfId="0" applyNumberFormat="1" applyFont="1" applyFill="1" applyBorder="1" applyAlignment="1" applyProtection="1">
      <alignment vertical="top" wrapText="1"/>
      <protection locked="0"/>
    </xf>
    <xf numFmtId="2" fontId="4" fillId="6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>
      <alignment horizontal="center"/>
    </xf>
    <xf numFmtId="2" fontId="6" fillId="5" borderId="6" xfId="0" applyNumberFormat="1" applyFont="1" applyFill="1" applyBorder="1" applyAlignment="1">
      <alignment horizontal="center" vertical="center" shrinkToFit="1"/>
    </xf>
    <xf numFmtId="0" fontId="1" fillId="4" borderId="13" xfId="0" applyFont="1" applyFill="1" applyBorder="1"/>
    <xf numFmtId="2" fontId="5" fillId="5" borderId="6" xfId="0" applyNumberFormat="1" applyFont="1" applyFill="1" applyBorder="1"/>
    <xf numFmtId="49" fontId="4" fillId="6" borderId="22" xfId="0" applyNumberFormat="1" applyFont="1" applyFill="1" applyBorder="1" applyAlignment="1" applyProtection="1">
      <alignment horizontal="center" vertical="top" wrapText="1"/>
      <protection locked="0"/>
    </xf>
    <xf numFmtId="2" fontId="4" fillId="6" borderId="6" xfId="0" applyNumberFormat="1" applyFont="1" applyFill="1" applyBorder="1" applyAlignment="1" applyProtection="1">
      <alignment vertical="top" wrapText="1"/>
      <protection locked="0"/>
    </xf>
    <xf numFmtId="2" fontId="4" fillId="6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/>
    </xf>
    <xf numFmtId="0" fontId="1" fillId="4" borderId="16" xfId="0" applyFont="1" applyFill="1" applyBorder="1"/>
    <xf numFmtId="2" fontId="5" fillId="5" borderId="7" xfId="0" applyNumberFormat="1" applyFont="1" applyFill="1" applyBorder="1"/>
    <xf numFmtId="49" fontId="4" fillId="6" borderId="18" xfId="0" applyNumberFormat="1" applyFont="1" applyFill="1" applyBorder="1" applyAlignment="1" applyProtection="1">
      <alignment horizontal="center" vertical="top" wrapText="1"/>
      <protection locked="0"/>
    </xf>
    <xf numFmtId="2" fontId="4" fillId="6" borderId="7" xfId="0" applyNumberFormat="1" applyFont="1" applyFill="1" applyBorder="1" applyAlignment="1" applyProtection="1">
      <alignment vertical="top" wrapText="1"/>
      <protection locked="0"/>
    </xf>
    <xf numFmtId="2" fontId="4" fillId="6" borderId="7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>
      <alignment horizontal="center"/>
    </xf>
    <xf numFmtId="2" fontId="6" fillId="5" borderId="7" xfId="0" applyNumberFormat="1" applyFont="1" applyFill="1" applyBorder="1" applyAlignment="1">
      <alignment horizontal="center" vertical="center" wrapText="1"/>
    </xf>
    <xf numFmtId="0" fontId="1" fillId="4" borderId="17" xfId="0" applyFont="1" applyFill="1" applyBorder="1"/>
    <xf numFmtId="0" fontId="1" fillId="4" borderId="14" xfId="0" applyFont="1" applyFill="1" applyBorder="1" applyAlignment="1"/>
    <xf numFmtId="0" fontId="2" fillId="4" borderId="1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left" vertical="center" shrinkToFit="1"/>
    </xf>
    <xf numFmtId="0" fontId="1" fillId="4" borderId="15" xfId="0" applyFont="1" applyFill="1" applyBorder="1" applyAlignment="1">
      <alignment horizontal="center"/>
    </xf>
    <xf numFmtId="2" fontId="1" fillId="4" borderId="15" xfId="0" applyNumberFormat="1" applyFont="1" applyFill="1" applyBorder="1" applyAlignment="1">
      <alignment horizontal="center"/>
    </xf>
    <xf numFmtId="2" fontId="1" fillId="4" borderId="19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49" fontId="1" fillId="4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-09-0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6">
          <cell r="C6">
            <v>376</v>
          </cell>
          <cell r="D6" t="str">
            <v>чай с сахаром</v>
          </cell>
          <cell r="E6">
            <v>215</v>
          </cell>
          <cell r="G6">
            <v>60</v>
          </cell>
          <cell r="H6">
            <v>7.0000000000000007E-2</v>
          </cell>
          <cell r="I6">
            <v>0.02</v>
          </cell>
          <cell r="J6">
            <v>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K22" sqref="K22"/>
    </sheetView>
  </sheetViews>
  <sheetFormatPr defaultRowHeight="15" x14ac:dyDescent="0.25"/>
  <cols>
    <col min="1" max="1" width="11.28515625" customWidth="1"/>
    <col min="2" max="2" width="12.5703125" customWidth="1"/>
    <col min="3" max="3" width="7.140625" customWidth="1"/>
    <col min="4" max="4" width="40.7109375" customWidth="1"/>
    <col min="5" max="5" width="10.8554687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1" x14ac:dyDescent="0.25">
      <c r="A1" s="2" t="s">
        <v>0</v>
      </c>
      <c r="B1" s="35" t="s">
        <v>1</v>
      </c>
      <c r="C1" s="36"/>
      <c r="D1" s="37"/>
      <c r="E1" s="2" t="s">
        <v>2</v>
      </c>
      <c r="F1" s="3" t="s">
        <v>3</v>
      </c>
      <c r="G1" s="2"/>
      <c r="H1" s="2"/>
      <c r="I1" s="2" t="s">
        <v>4</v>
      </c>
      <c r="J1" s="4" t="s">
        <v>19</v>
      </c>
      <c r="K1" s="1"/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ht="15.75" thickBot="1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  <c r="K3" s="1"/>
    </row>
    <row r="4" spans="1:11" x14ac:dyDescent="0.25">
      <c r="A4" s="8" t="s">
        <v>15</v>
      </c>
      <c r="B4" s="9" t="s">
        <v>16</v>
      </c>
      <c r="C4" s="10" t="s">
        <v>26</v>
      </c>
      <c r="D4" s="11" t="s">
        <v>21</v>
      </c>
      <c r="E4" s="12">
        <v>150</v>
      </c>
      <c r="F4" s="13">
        <v>85.55</v>
      </c>
      <c r="G4" s="14">
        <v>221.25</v>
      </c>
      <c r="H4" s="14">
        <v>6.32</v>
      </c>
      <c r="I4" s="14">
        <v>4.5</v>
      </c>
      <c r="J4" s="14">
        <v>38.85</v>
      </c>
      <c r="K4" s="1"/>
    </row>
    <row r="5" spans="1:11" x14ac:dyDescent="0.25">
      <c r="A5" s="15"/>
      <c r="B5" s="16" t="s">
        <v>24</v>
      </c>
      <c r="C5" s="17" t="s">
        <v>27</v>
      </c>
      <c r="D5" s="18" t="s">
        <v>22</v>
      </c>
      <c r="E5" s="19">
        <v>100</v>
      </c>
      <c r="F5" s="20">
        <v>0</v>
      </c>
      <c r="G5" s="14">
        <v>232.73</v>
      </c>
      <c r="H5" s="14">
        <v>11.82</v>
      </c>
      <c r="I5" s="14">
        <v>14.05</v>
      </c>
      <c r="J5" s="14">
        <v>14.53</v>
      </c>
      <c r="K5" s="1"/>
    </row>
    <row r="6" spans="1:11" x14ac:dyDescent="0.25">
      <c r="A6" s="21"/>
      <c r="B6" s="22" t="s">
        <v>17</v>
      </c>
      <c r="C6" s="23">
        <f>'[1]1'!C6</f>
        <v>376</v>
      </c>
      <c r="D6" s="24" t="str">
        <f>'[1]1'!D6</f>
        <v>чай с сахаром</v>
      </c>
      <c r="E6" s="25">
        <f>'[1]1'!E6</f>
        <v>215</v>
      </c>
      <c r="F6" s="38">
        <f>'[1]1'!F6</f>
        <v>0</v>
      </c>
      <c r="G6" s="27">
        <f>'[1]1'!G6</f>
        <v>60</v>
      </c>
      <c r="H6" s="27">
        <f>'[1]1'!H6</f>
        <v>7.0000000000000007E-2</v>
      </c>
      <c r="I6" s="27">
        <f>'[1]1'!I6</f>
        <v>0.02</v>
      </c>
      <c r="J6" s="27">
        <f>'[1]1'!J6</f>
        <v>15</v>
      </c>
      <c r="K6" s="1"/>
    </row>
    <row r="7" spans="1:11" x14ac:dyDescent="0.25">
      <c r="A7" s="21"/>
      <c r="B7" s="22" t="s">
        <v>25</v>
      </c>
      <c r="C7" s="23" t="s">
        <v>20</v>
      </c>
      <c r="D7" s="24" t="s">
        <v>23</v>
      </c>
      <c r="E7" s="25">
        <v>40</v>
      </c>
      <c r="F7" s="26"/>
      <c r="G7" s="25">
        <v>93.52</v>
      </c>
      <c r="H7" s="25">
        <v>3.16</v>
      </c>
      <c r="I7" s="25">
        <v>0.4</v>
      </c>
      <c r="J7" s="25">
        <v>19.32</v>
      </c>
      <c r="K7" s="1"/>
    </row>
    <row r="8" spans="1:11" ht="15.75" thickBot="1" x14ac:dyDescent="0.3">
      <c r="A8" s="28"/>
      <c r="B8" s="29"/>
      <c r="C8" s="30"/>
      <c r="D8" s="31" t="s">
        <v>18</v>
      </c>
      <c r="E8" s="32">
        <f>SUM(E4:E7)</f>
        <v>505</v>
      </c>
      <c r="F8" s="32">
        <f t="shared" ref="F8" si="0">SUM(F4:F7)</f>
        <v>85.55</v>
      </c>
      <c r="G8" s="33">
        <f>SUM(G4:G7)</f>
        <v>607.5</v>
      </c>
      <c r="H8" s="33">
        <f t="shared" ref="H8:J8" si="1">SUM(H4:H7)</f>
        <v>21.37</v>
      </c>
      <c r="I8" s="33">
        <f t="shared" si="1"/>
        <v>18.97</v>
      </c>
      <c r="J8" s="34">
        <f t="shared" si="1"/>
        <v>87.699999999999989</v>
      </c>
      <c r="K8" s="1"/>
    </row>
    <row r="12" spans="1:11" x14ac:dyDescent="0.25">
      <c r="D12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Абибуллаева Элеонора Павадиновна (директор)</Manager>
  <Company>МБОУ МАРЬЕВСКАЯ СОШ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Кийик Диляра Серверовна (учитель)</dc:creator>
  <cp:keywords>питание, меню, мониторинг, ЕСХД, API</cp:keywords>
  <dc:description>Сформировано в ЕСХД "Мониторинг питания"</dc:description>
  <cp:lastModifiedBy>Muslim Kiyik</cp:lastModifiedBy>
  <dcterms:created xsi:type="dcterms:W3CDTF">2024-10-15T21:00:00Z</dcterms:created>
  <dcterms:modified xsi:type="dcterms:W3CDTF">2026-09-07T06:06:17Z</dcterms:modified>
  <cp:category>Образовательные организации</cp:category>
</cp:coreProperties>
</file>